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96" windowWidth="18372" windowHeight="690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C47" i="1"/>
  <c r="C46"/>
  <c r="C45"/>
  <c r="C43"/>
  <c r="C40"/>
  <c r="C38"/>
  <c r="C32"/>
  <c r="C31"/>
  <c r="C29"/>
  <c r="C28"/>
  <c r="C26"/>
  <c r="C24"/>
  <c r="C22"/>
  <c r="C21"/>
  <c r="C20"/>
  <c r="C19"/>
  <c r="C18"/>
  <c r="C17"/>
  <c r="C16"/>
  <c r="C15"/>
  <c r="C14"/>
  <c r="C13"/>
  <c r="C6"/>
  <c r="C7"/>
  <c r="C8"/>
  <c r="C9"/>
  <c r="C10"/>
  <c r="C11"/>
  <c r="C12"/>
  <c r="C23"/>
  <c r="C25"/>
  <c r="C27"/>
  <c r="C30"/>
  <c r="C33"/>
  <c r="C34"/>
  <c r="C35"/>
  <c r="C37"/>
  <c r="C39"/>
  <c r="C41"/>
  <c r="C42"/>
  <c r="C44"/>
  <c r="C5"/>
  <c r="G7"/>
  <c r="G6"/>
  <c r="R5"/>
  <c r="G45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44"/>
  <c r="G46"/>
  <c r="G47"/>
  <c r="G48"/>
  <c r="G49"/>
  <c r="G50"/>
  <c r="G5"/>
</calcChain>
</file>

<file path=xl/sharedStrings.xml><?xml version="1.0" encoding="utf-8"?>
<sst xmlns="http://schemas.openxmlformats.org/spreadsheetml/2006/main" count="195" uniqueCount="142">
  <si>
    <t>Name, Vorname</t>
  </si>
  <si>
    <t>Q-TTR</t>
  </si>
  <si>
    <t>Bach, Ralph Michael</t>
  </si>
  <si>
    <t>Banton, Aline</t>
  </si>
  <si>
    <t>Banton, David</t>
  </si>
  <si>
    <t>Banton, Otmar</t>
  </si>
  <si>
    <t>Betsch, Markus</t>
  </si>
  <si>
    <t>Braun, Rüdiger</t>
  </si>
  <si>
    <t>Braun, Volker</t>
  </si>
  <si>
    <t>Cavelius, Lothar</t>
  </si>
  <si>
    <t>Comtesse, Kevin</t>
  </si>
  <si>
    <t>Dolibois, Bernd</t>
  </si>
  <si>
    <t>Dutt, Heinz</t>
  </si>
  <si>
    <t>Eisenbarth, Klaus</t>
  </si>
  <si>
    <t>Engel, Markus</t>
  </si>
  <si>
    <t>Fisch, Jörg</t>
  </si>
  <si>
    <t>Frank, Tim</t>
  </si>
  <si>
    <t>Gammel, Werner</t>
  </si>
  <si>
    <t>Gauer, Stefan</t>
  </si>
  <si>
    <t>Grasmück, Harald</t>
  </si>
  <si>
    <t>Grasmück, Lisa</t>
  </si>
  <si>
    <t>Greis, Christian</t>
  </si>
  <si>
    <t>Hahn, Rudolf</t>
  </si>
  <si>
    <t>Hans, Felix</t>
  </si>
  <si>
    <t>Hermann, Dominik</t>
  </si>
  <si>
    <t>Kiefer, Manuel</t>
  </si>
  <si>
    <t>Klein, Markus</t>
  </si>
  <si>
    <t>Knaubert, Armin</t>
  </si>
  <si>
    <t>Kopp, Tobias</t>
  </si>
  <si>
    <t>Kuntze, Marc</t>
  </si>
  <si>
    <t>Lauer, Lars</t>
  </si>
  <si>
    <t>Marchand, Reiner</t>
  </si>
  <si>
    <t>Matyssek, Carsten</t>
  </si>
  <si>
    <t>Meier, Norbert</t>
  </si>
  <si>
    <t>Meyer, Mika</t>
  </si>
  <si>
    <t>Münzmay, Michael</t>
  </si>
  <si>
    <t>Pfingstmann, Jörg</t>
  </si>
  <si>
    <t>Roth, Jörg</t>
  </si>
  <si>
    <t>Sasso-Sant, Fabio</t>
  </si>
  <si>
    <t>Schepker, Bernhard</t>
  </si>
  <si>
    <t>Schmitt, Gerhard</t>
  </si>
  <si>
    <t>Schuhn, Markus</t>
  </si>
  <si>
    <t>Schumacher, Patrick</t>
  </si>
  <si>
    <t>Schwer, Uwe</t>
  </si>
  <si>
    <t>Straub, Pascal</t>
  </si>
  <si>
    <t>Tock, Carl</t>
  </si>
  <si>
    <t>Weinberger, Dieter</t>
  </si>
  <si>
    <t>Winter, Marius</t>
  </si>
  <si>
    <t>Verän-
derung</t>
  </si>
  <si>
    <t xml:space="preserve">Comtesse, Kevin  </t>
  </si>
  <si>
    <t xml:space="preserve">Gauer, Stefan  </t>
  </si>
  <si>
    <t xml:space="preserve">Kuntze, Marc </t>
  </si>
  <si>
    <t xml:space="preserve">Bach, Ralph Michael </t>
  </si>
  <si>
    <t xml:space="preserve">Schumacher, Patrick </t>
  </si>
  <si>
    <t xml:space="preserve">Eisenbarth, Klaus  </t>
  </si>
  <si>
    <t xml:space="preserve">Schepker, Bernhard  </t>
  </si>
  <si>
    <t xml:space="preserve">Münzmay, Michael  </t>
  </si>
  <si>
    <t xml:space="preserve">Braun, Volker </t>
  </si>
  <si>
    <t xml:space="preserve">Braun, Rüdiger </t>
  </si>
  <si>
    <t xml:space="preserve">Knaubert, Armin </t>
  </si>
  <si>
    <t xml:space="preserve">Gammel, Werner </t>
  </si>
  <si>
    <t xml:space="preserve">Dolibois, Bernd </t>
  </si>
  <si>
    <t xml:space="preserve">Engel, Markus </t>
  </si>
  <si>
    <t xml:space="preserve">Dutt, Heinz </t>
  </si>
  <si>
    <t xml:space="preserve">Frank, Tim </t>
  </si>
  <si>
    <t xml:space="preserve">Grasmück, Harald </t>
  </si>
  <si>
    <t xml:space="preserve">Schuhn, Markus </t>
  </si>
  <si>
    <t xml:space="preserve">Roth, Jörg </t>
  </si>
  <si>
    <t xml:space="preserve">Weinberger, Dieter </t>
  </si>
  <si>
    <t xml:space="preserve">Marchand, Reiner </t>
  </si>
  <si>
    <t xml:space="preserve">Hans, Felix </t>
  </si>
  <si>
    <t xml:space="preserve">Pfingstmann, Jörg </t>
  </si>
  <si>
    <t xml:space="preserve">Straub, Pascal </t>
  </si>
  <si>
    <t xml:space="preserve">Schmitt, Gerhard </t>
  </si>
  <si>
    <t xml:space="preserve">Meier, Norbert </t>
  </si>
  <si>
    <t xml:space="preserve">Öhlenschläger, Marek </t>
  </si>
  <si>
    <t xml:space="preserve">Winter, Marius </t>
  </si>
  <si>
    <t xml:space="preserve">Lauer, Lars </t>
  </si>
  <si>
    <t xml:space="preserve">Betsch, Markus </t>
  </si>
  <si>
    <t xml:space="preserve">Sasso-Sant, Fabio </t>
  </si>
  <si>
    <t xml:space="preserve">Tock, Carl  </t>
  </si>
  <si>
    <t xml:space="preserve">Schwer, Uwe </t>
  </si>
  <si>
    <t xml:space="preserve">Comtesse, Jörg </t>
  </si>
  <si>
    <t xml:space="preserve">Meyer, Mika </t>
  </si>
  <si>
    <t xml:space="preserve">Banton, Aline </t>
  </si>
  <si>
    <t xml:space="preserve">Banton, David </t>
  </si>
  <si>
    <t xml:space="preserve">Kopp, Tobias </t>
  </si>
  <si>
    <t xml:space="preserve">Matyssek, Carsten </t>
  </si>
  <si>
    <t xml:space="preserve">Hermann, Dominik </t>
  </si>
  <si>
    <t xml:space="preserve">Grasmück, Lisa </t>
  </si>
  <si>
    <t xml:space="preserve">Cavelius, Lothar  </t>
  </si>
  <si>
    <t xml:space="preserve">Kiefer, Manue </t>
  </si>
  <si>
    <t xml:space="preserve">Hahn, Rudolf </t>
  </si>
  <si>
    <t xml:space="preserve">Banton, Otmar </t>
  </si>
  <si>
    <t>Q-TTS</t>
  </si>
  <si>
    <t>Die letzten QTTS-Werte aus TT-Info</t>
  </si>
  <si>
    <t>QTTR-Werte des TTC Wallerfangen</t>
  </si>
  <si>
    <t>Kuntze,</t>
  </si>
  <si>
    <t>Marc</t>
  </si>
  <si>
    <t>Pfingstmann,Jörg</t>
  </si>
  <si>
    <t>Schmitt,Gerhard</t>
  </si>
  <si>
    <t>Straub,Pascal</t>
  </si>
  <si>
    <t>Knaubert,Armin</t>
  </si>
  <si>
    <t>Marchand,Reiner</t>
  </si>
  <si>
    <t>Cavelius,Lothar</t>
  </si>
  <si>
    <t>Weinberger,Dieter</t>
  </si>
  <si>
    <t>Kiefer,Manuel</t>
  </si>
  <si>
    <t>Michel,Stefan</t>
  </si>
  <si>
    <t>Banton,David</t>
  </si>
  <si>
    <t>Kuntze,Marc</t>
  </si>
  <si>
    <t>Klein,Markus</t>
  </si>
  <si>
    <t>Schumacher,Patrick</t>
  </si>
  <si>
    <t>Bach,Ralph</t>
  </si>
  <si>
    <t>Eisenbarth,Klaus</t>
  </si>
  <si>
    <t>Gauer,Stefan</t>
  </si>
  <si>
    <t>Schepker,Bernhard</t>
  </si>
  <si>
    <t>Münzmay,Michael</t>
  </si>
  <si>
    <t>Greis,Christian</t>
  </si>
  <si>
    <t>Braun,Rüdiger</t>
  </si>
  <si>
    <t>Engel,Markus</t>
  </si>
  <si>
    <t>Gammel,Werner</t>
  </si>
  <si>
    <t>Dolibois,Bernd</t>
  </si>
  <si>
    <t>Frank,Tim</t>
  </si>
  <si>
    <t>Grasmück,Harald</t>
  </si>
  <si>
    <t>Schuhn,Markus</t>
  </si>
  <si>
    <t>Roth,Jörg</t>
  </si>
  <si>
    <t>Dutt,Heinz</t>
  </si>
  <si>
    <t>Fisch,Jörg</t>
  </si>
  <si>
    <t>Braun,Volker</t>
  </si>
  <si>
    <t>Hahn,Rudolf</t>
  </si>
  <si>
    <t>Hans,Felix</t>
  </si>
  <si>
    <t>Banton,Otmar</t>
  </si>
  <si>
    <t>Meier,Norbert</t>
  </si>
  <si>
    <t>Kopp,Tobias</t>
  </si>
  <si>
    <t>Matyssek,Carsten</t>
  </si>
  <si>
    <t>Banton,Aline</t>
  </si>
  <si>
    <t>Betsch,Markus</t>
  </si>
  <si>
    <t>Schwer,Uwe</t>
  </si>
  <si>
    <t>Grasmück,Lisa</t>
  </si>
  <si>
    <t>Sasso-Sant,Fabio</t>
  </si>
  <si>
    <t>Tock,Carl</t>
  </si>
  <si>
    <t>Winter,Marius</t>
  </si>
</sst>
</file>

<file path=xl/styles.xml><?xml version="1.0" encoding="utf-8"?>
<styleSheet xmlns="http://schemas.openxmlformats.org/spreadsheetml/2006/main">
  <numFmts count="2">
    <numFmt numFmtId="164" formatCode="0_ ;[Red]\-0\ "/>
    <numFmt numFmtId="165" formatCode="[$-407]d/\ mmm/\ yy;@"/>
  </numFmts>
  <fonts count="6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3" fillId="0" borderId="0" xfId="0" applyFont="1"/>
    <xf numFmtId="15" fontId="4" fillId="0" borderId="0" xfId="0" applyNumberFormat="1" applyFont="1" applyAlignment="1">
      <alignment horizontal="right"/>
    </xf>
    <xf numFmtId="164" fontId="3" fillId="0" borderId="0" xfId="0" applyNumberFormat="1" applyFont="1"/>
    <xf numFmtId="165" fontId="4" fillId="0" borderId="0" xfId="0" applyNumberFormat="1" applyFont="1" applyAlignment="1">
      <alignment horizontal="right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 wrapText="1"/>
    </xf>
    <xf numFmtId="164" fontId="5" fillId="0" borderId="0" xfId="0" applyNumberFormat="1" applyFont="1" applyAlignment="1">
      <alignment horizontal="center" wrapText="1"/>
    </xf>
    <xf numFmtId="164" fontId="5" fillId="0" borderId="0" xfId="0" applyNumberFormat="1" applyFont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4</xdr:col>
      <xdr:colOff>7620</xdr:colOff>
      <xdr:row>2</xdr:row>
      <xdr:rowOff>7620</xdr:rowOff>
    </xdr:to>
    <xdr:pic>
      <xdr:nvPicPr>
        <xdr:cNvPr id="1025" name="Picture 1" descr="http://eu-gmtdmp.gd1.mookie1.com/t/v2/learn?tagid=V2_343&amp;src.rand=8237754957&amp;src.id=QuarterMedi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2480" y="3657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7620</xdr:colOff>
      <xdr:row>4</xdr:row>
      <xdr:rowOff>7620</xdr:rowOff>
    </xdr:to>
    <xdr:pic>
      <xdr:nvPicPr>
        <xdr:cNvPr id="3" name="Picture 1" descr="http://eu-gmtdmp.gd1.mookie1.com/t/v2/learn?tagid=V2_343&amp;src.rand=3393249047&amp;src.id=QuarterMedi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2480" y="36576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7620</xdr:rowOff>
    </xdr:to>
    <xdr:pic>
      <xdr:nvPicPr>
        <xdr:cNvPr id="4" name="Picture 1" descr="http://eu-gmtdmp.gd1.mookie1.com/t/v2/learn?tagid=V2_343&amp;src.rand=8237754957&amp;src.id=QuarterMedi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18360" y="259080"/>
          <a:ext cx="7620" cy="762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</xdr:col>
      <xdr:colOff>7620</xdr:colOff>
      <xdr:row>3</xdr:row>
      <xdr:rowOff>7620</xdr:rowOff>
    </xdr:to>
    <xdr:pic>
      <xdr:nvPicPr>
        <xdr:cNvPr id="2049" name="Picture 1" descr="http://eu-gmtdmp.gd1.mookie1.com/t/v2/learn?tagid=V2_343&amp;src.rand=3393249047&amp;src.id=QuarterMedi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2480" y="365760"/>
          <a:ext cx="7620" cy="76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topLeftCell="A37" workbookViewId="0">
      <selection activeCell="B53" sqref="B53"/>
    </sheetView>
  </sheetViews>
  <sheetFormatPr baseColWidth="10" defaultRowHeight="14.4"/>
  <cols>
    <col min="1" max="1" width="15.44140625" bestFit="1" customWidth="1"/>
    <col min="2" max="2" width="7.88671875" bestFit="1" customWidth="1"/>
    <col min="3" max="3" width="5.5546875" customWidth="1"/>
    <col min="4" max="4" width="2.6640625" customWidth="1"/>
    <col min="5" max="5" width="14.5546875" bestFit="1" customWidth="1"/>
    <col min="6" max="6" width="7.88671875" style="1" bestFit="1" customWidth="1"/>
    <col min="7" max="7" width="5.6640625" style="4" bestFit="1" customWidth="1"/>
    <col min="8" max="8" width="2.77734375" style="4" customWidth="1"/>
    <col min="9" max="9" width="14.5546875" bestFit="1" customWidth="1"/>
    <col min="10" max="10" width="8.6640625" style="1" bestFit="1" customWidth="1"/>
    <col min="11" max="11" width="2.77734375" customWidth="1"/>
    <col min="12" max="12" width="16.21875" bestFit="1" customWidth="1"/>
    <col min="13" max="13" width="5" customWidth="1"/>
    <col min="18" max="18" width="18.21875" bestFit="1" customWidth="1"/>
  </cols>
  <sheetData>
    <row r="1" spans="1:18" ht="18" customHeight="1">
      <c r="E1" s="17" t="s">
        <v>96</v>
      </c>
      <c r="F1" s="17"/>
      <c r="G1" s="17"/>
      <c r="H1" s="17"/>
      <c r="I1" s="18"/>
      <c r="J1" s="18"/>
      <c r="K1" s="18"/>
      <c r="L1" s="18"/>
      <c r="M1" s="18"/>
    </row>
    <row r="2" spans="1:18" ht="2.4" customHeight="1">
      <c r="E2" s="2"/>
      <c r="F2" s="2"/>
      <c r="G2" s="3"/>
      <c r="H2" s="3"/>
    </row>
    <row r="3" spans="1:18">
      <c r="A3" s="5"/>
      <c r="B3" s="6">
        <v>42777</v>
      </c>
      <c r="C3" s="14" t="s">
        <v>48</v>
      </c>
      <c r="E3" s="5"/>
      <c r="F3" s="6">
        <v>42715</v>
      </c>
      <c r="G3" s="14" t="s">
        <v>48</v>
      </c>
      <c r="H3" s="7"/>
      <c r="I3" s="5"/>
      <c r="J3" s="8">
        <v>42593</v>
      </c>
      <c r="K3" s="5"/>
      <c r="L3" s="16" t="s">
        <v>95</v>
      </c>
      <c r="M3" s="16"/>
    </row>
    <row r="4" spans="1:18">
      <c r="A4" s="9" t="s">
        <v>0</v>
      </c>
      <c r="B4" s="10" t="s">
        <v>1</v>
      </c>
      <c r="C4" s="15"/>
      <c r="E4" s="9" t="s">
        <v>0</v>
      </c>
      <c r="F4" s="10" t="s">
        <v>1</v>
      </c>
      <c r="G4" s="15"/>
      <c r="H4" s="7"/>
      <c r="I4" s="9" t="s">
        <v>0</v>
      </c>
      <c r="J4" s="10" t="s">
        <v>1</v>
      </c>
      <c r="K4" s="5"/>
      <c r="L4" s="9" t="s">
        <v>0</v>
      </c>
      <c r="M4" s="10" t="s">
        <v>94</v>
      </c>
    </row>
    <row r="5" spans="1:18">
      <c r="A5" s="5" t="s">
        <v>109</v>
      </c>
      <c r="B5" s="5">
        <v>1693</v>
      </c>
      <c r="C5" s="7">
        <f>SUM(B5-F6)</f>
        <v>-11</v>
      </c>
      <c r="E5" s="11" t="s">
        <v>10</v>
      </c>
      <c r="F5" s="12">
        <v>1823</v>
      </c>
      <c r="G5" s="7">
        <f>SUM(F5-J5)</f>
        <v>37</v>
      </c>
      <c r="H5" s="7"/>
      <c r="I5" s="11" t="s">
        <v>10</v>
      </c>
      <c r="J5" s="13">
        <v>1786</v>
      </c>
      <c r="K5" s="5"/>
      <c r="L5" s="5" t="s">
        <v>49</v>
      </c>
      <c r="M5" s="5">
        <v>1716</v>
      </c>
      <c r="O5">
        <v>1693</v>
      </c>
      <c r="P5" t="s">
        <v>97</v>
      </c>
      <c r="Q5" t="s">
        <v>98</v>
      </c>
      <c r="R5" t="str">
        <f t="shared" ref="R5" si="0">CONCATENATE(P5,Q5)</f>
        <v>Kuntze,Marc</v>
      </c>
    </row>
    <row r="6" spans="1:18">
      <c r="A6" s="5" t="s">
        <v>110</v>
      </c>
      <c r="B6" s="5">
        <v>1685</v>
      </c>
      <c r="C6" s="7">
        <f t="shared" ref="C6:C44" si="1">SUM(B6-F7)</f>
        <v>0</v>
      </c>
      <c r="E6" s="11" t="s">
        <v>29</v>
      </c>
      <c r="F6" s="13">
        <v>1704</v>
      </c>
      <c r="G6" s="7">
        <f>SUM(F6-J7)</f>
        <v>4</v>
      </c>
      <c r="H6" s="7"/>
      <c r="I6" s="11" t="s">
        <v>26</v>
      </c>
      <c r="J6" s="13">
        <v>1704</v>
      </c>
      <c r="K6" s="5"/>
      <c r="L6" s="5" t="s">
        <v>50</v>
      </c>
      <c r="M6" s="5">
        <v>1631</v>
      </c>
    </row>
    <row r="7" spans="1:18">
      <c r="A7" s="5" t="s">
        <v>111</v>
      </c>
      <c r="B7" s="5">
        <v>1668</v>
      </c>
      <c r="C7" s="7">
        <f t="shared" si="1"/>
        <v>-14</v>
      </c>
      <c r="E7" s="11" t="s">
        <v>26</v>
      </c>
      <c r="F7" s="13">
        <v>1685</v>
      </c>
      <c r="G7" s="7">
        <f>SUM(F7-J6)</f>
        <v>-19</v>
      </c>
      <c r="H7" s="7"/>
      <c r="I7" s="11" t="s">
        <v>29</v>
      </c>
      <c r="J7" s="13">
        <v>1700</v>
      </c>
      <c r="K7" s="5"/>
      <c r="L7" s="5" t="s">
        <v>51</v>
      </c>
      <c r="M7" s="5">
        <v>1624</v>
      </c>
    </row>
    <row r="8" spans="1:18">
      <c r="A8" s="5" t="s">
        <v>112</v>
      </c>
      <c r="B8" s="5">
        <v>1665</v>
      </c>
      <c r="C8" s="7">
        <f t="shared" si="1"/>
        <v>0</v>
      </c>
      <c r="E8" s="11" t="s">
        <v>42</v>
      </c>
      <c r="F8" s="13">
        <v>1682</v>
      </c>
      <c r="G8" s="7">
        <f>SUM(F8-J10)</f>
        <v>43</v>
      </c>
      <c r="H8" s="7"/>
      <c r="I8" s="11" t="s">
        <v>2</v>
      </c>
      <c r="J8" s="13">
        <v>1697</v>
      </c>
      <c r="K8" s="5"/>
      <c r="L8" s="5" t="s">
        <v>52</v>
      </c>
      <c r="M8" s="5">
        <v>1619</v>
      </c>
    </row>
    <row r="9" spans="1:18">
      <c r="A9" s="5" t="s">
        <v>113</v>
      </c>
      <c r="B9" s="5">
        <v>1661</v>
      </c>
      <c r="C9" s="7">
        <f t="shared" si="1"/>
        <v>3</v>
      </c>
      <c r="E9" s="11" t="s">
        <v>2</v>
      </c>
      <c r="F9" s="13">
        <v>1665</v>
      </c>
      <c r="G9" s="7">
        <f>SUM(F9-J8)</f>
        <v>-32</v>
      </c>
      <c r="H9" s="7"/>
      <c r="I9" s="11" t="s">
        <v>18</v>
      </c>
      <c r="J9" s="13">
        <v>1694</v>
      </c>
      <c r="K9" s="5"/>
      <c r="L9" s="5" t="s">
        <v>53</v>
      </c>
      <c r="M9" s="5">
        <v>1566</v>
      </c>
    </row>
    <row r="10" spans="1:18">
      <c r="A10" s="5" t="s">
        <v>114</v>
      </c>
      <c r="B10" s="5">
        <v>1641</v>
      </c>
      <c r="C10" s="7">
        <f t="shared" si="1"/>
        <v>0</v>
      </c>
      <c r="E10" s="11" t="s">
        <v>13</v>
      </c>
      <c r="F10" s="13">
        <v>1658</v>
      </c>
      <c r="G10" s="7">
        <f>SUM(F10-J11)</f>
        <v>26</v>
      </c>
      <c r="H10" s="7"/>
      <c r="I10" s="11" t="s">
        <v>42</v>
      </c>
      <c r="J10" s="13">
        <v>1639</v>
      </c>
      <c r="K10" s="5"/>
      <c r="L10" s="5" t="s">
        <v>54</v>
      </c>
      <c r="M10" s="5">
        <v>1536</v>
      </c>
    </row>
    <row r="11" spans="1:18">
      <c r="A11" s="5" t="s">
        <v>115</v>
      </c>
      <c r="B11" s="5">
        <v>1605</v>
      </c>
      <c r="C11" s="7">
        <f t="shared" si="1"/>
        <v>-1</v>
      </c>
      <c r="E11" s="11" t="s">
        <v>18</v>
      </c>
      <c r="F11" s="13">
        <v>1641</v>
      </c>
      <c r="G11" s="7">
        <f>SUM(F11-J9)</f>
        <v>-53</v>
      </c>
      <c r="H11" s="7"/>
      <c r="I11" s="11" t="s">
        <v>13</v>
      </c>
      <c r="J11" s="13">
        <v>1632</v>
      </c>
      <c r="K11" s="5"/>
      <c r="L11" s="5" t="s">
        <v>55</v>
      </c>
      <c r="M11" s="5">
        <v>1536</v>
      </c>
    </row>
    <row r="12" spans="1:18">
      <c r="A12" s="5" t="s">
        <v>116</v>
      </c>
      <c r="B12" s="5">
        <v>1580</v>
      </c>
      <c r="C12" s="7">
        <f t="shared" si="1"/>
        <v>29</v>
      </c>
      <c r="E12" s="11" t="s">
        <v>39</v>
      </c>
      <c r="F12" s="13">
        <v>1606</v>
      </c>
      <c r="G12" s="7">
        <f>SUM(F12-J13)</f>
        <v>11</v>
      </c>
      <c r="H12" s="7"/>
      <c r="I12" s="11" t="s">
        <v>35</v>
      </c>
      <c r="J12" s="13">
        <v>1611</v>
      </c>
      <c r="K12" s="5"/>
      <c r="L12" s="5" t="s">
        <v>56</v>
      </c>
      <c r="M12" s="5">
        <v>1518</v>
      </c>
    </row>
    <row r="13" spans="1:18">
      <c r="A13" s="5" t="s">
        <v>117</v>
      </c>
      <c r="B13" s="5">
        <v>1550</v>
      </c>
      <c r="C13" s="7">
        <f>SUM(B13-F16)</f>
        <v>34</v>
      </c>
      <c r="E13" s="11" t="s">
        <v>35</v>
      </c>
      <c r="F13" s="13">
        <v>1551</v>
      </c>
      <c r="G13" s="7">
        <f>SUM(F13-J12)</f>
        <v>-60</v>
      </c>
      <c r="H13" s="7"/>
      <c r="I13" s="11" t="s">
        <v>39</v>
      </c>
      <c r="J13" s="13">
        <v>1595</v>
      </c>
      <c r="K13" s="5"/>
      <c r="L13" s="5" t="s">
        <v>57</v>
      </c>
      <c r="M13" s="5">
        <v>1461</v>
      </c>
    </row>
    <row r="14" spans="1:18">
      <c r="A14" s="5" t="s">
        <v>118</v>
      </c>
      <c r="B14" s="5">
        <v>1539</v>
      </c>
      <c r="C14" s="7">
        <f>SUM(B14-F14)</f>
        <v>11</v>
      </c>
      <c r="E14" s="11" t="s">
        <v>7</v>
      </c>
      <c r="F14" s="13">
        <v>1528</v>
      </c>
      <c r="G14" s="7">
        <f>SUM(F14-J15)</f>
        <v>-15</v>
      </c>
      <c r="H14" s="7"/>
      <c r="I14" s="11" t="s">
        <v>17</v>
      </c>
      <c r="J14" s="13">
        <v>1562</v>
      </c>
      <c r="K14" s="5"/>
      <c r="L14" s="5" t="s">
        <v>58</v>
      </c>
      <c r="M14" s="5">
        <v>1436</v>
      </c>
    </row>
    <row r="15" spans="1:18">
      <c r="A15" s="5" t="s">
        <v>119</v>
      </c>
      <c r="B15" s="5">
        <v>1534</v>
      </c>
      <c r="C15" s="7">
        <f>SUM(B15-F15)</f>
        <v>14</v>
      </c>
      <c r="E15" s="11" t="s">
        <v>14</v>
      </c>
      <c r="F15" s="13">
        <v>1520</v>
      </c>
      <c r="G15" s="7">
        <f>SUM(F15-J16)</f>
        <v>-17</v>
      </c>
      <c r="H15" s="7"/>
      <c r="I15" s="11" t="s">
        <v>7</v>
      </c>
      <c r="J15" s="13">
        <v>1543</v>
      </c>
      <c r="K15" s="5"/>
      <c r="L15" s="5" t="s">
        <v>59</v>
      </c>
      <c r="M15" s="5">
        <v>1425</v>
      </c>
    </row>
    <row r="16" spans="1:18">
      <c r="A16" s="5" t="s">
        <v>120</v>
      </c>
      <c r="B16" s="5">
        <v>1520</v>
      </c>
      <c r="C16" s="7">
        <f>SUM(B16-F18)</f>
        <v>18</v>
      </c>
      <c r="E16" s="11" t="s">
        <v>21</v>
      </c>
      <c r="F16" s="13">
        <v>1516</v>
      </c>
      <c r="G16" s="7">
        <f>SUM(F16-J17)</f>
        <v>-16</v>
      </c>
      <c r="H16" s="7"/>
      <c r="I16" s="11" t="s">
        <v>14</v>
      </c>
      <c r="J16" s="13">
        <v>1537</v>
      </c>
      <c r="K16" s="5"/>
      <c r="L16" s="5" t="s">
        <v>60</v>
      </c>
      <c r="M16" s="5">
        <v>1424</v>
      </c>
    </row>
    <row r="17" spans="1:13">
      <c r="A17" s="5" t="s">
        <v>121</v>
      </c>
      <c r="B17" s="5">
        <v>1513</v>
      </c>
      <c r="C17" s="7">
        <f>SUM(B17-F20)</f>
        <v>17</v>
      </c>
      <c r="E17" s="11" t="s">
        <v>16</v>
      </c>
      <c r="F17" s="13">
        <v>1508</v>
      </c>
      <c r="G17" s="7">
        <f>SUM(F17-J20)</f>
        <v>0</v>
      </c>
      <c r="H17" s="7"/>
      <c r="I17" s="11" t="s">
        <v>21</v>
      </c>
      <c r="J17" s="13">
        <v>1532</v>
      </c>
      <c r="K17" s="5"/>
      <c r="L17" s="5" t="s">
        <v>61</v>
      </c>
      <c r="M17" s="5">
        <v>1385</v>
      </c>
    </row>
    <row r="18" spans="1:13">
      <c r="A18" s="5" t="s">
        <v>122</v>
      </c>
      <c r="B18" s="5">
        <v>1508</v>
      </c>
      <c r="C18" s="7">
        <f>SUM(B18-F17)</f>
        <v>0</v>
      </c>
      <c r="E18" s="11" t="s">
        <v>17</v>
      </c>
      <c r="F18" s="13">
        <v>1502</v>
      </c>
      <c r="G18" s="7">
        <f>SUM(F18-J14)</f>
        <v>-60</v>
      </c>
      <c r="H18" s="7"/>
      <c r="I18" s="11" t="s">
        <v>19</v>
      </c>
      <c r="J18" s="13">
        <v>1514</v>
      </c>
      <c r="K18" s="5"/>
      <c r="L18" s="5" t="s">
        <v>62</v>
      </c>
      <c r="M18" s="5">
        <v>1384</v>
      </c>
    </row>
    <row r="19" spans="1:13">
      <c r="A19" s="5" t="s">
        <v>123</v>
      </c>
      <c r="B19" s="5">
        <v>1495</v>
      </c>
      <c r="C19" s="7">
        <f>SUM(B19-F19)</f>
        <v>-6</v>
      </c>
      <c r="E19" s="11" t="s">
        <v>19</v>
      </c>
      <c r="F19" s="13">
        <v>1501</v>
      </c>
      <c r="G19" s="7">
        <f>SUM(F19-J18)</f>
        <v>-13</v>
      </c>
      <c r="H19" s="7"/>
      <c r="I19" s="11" t="s">
        <v>11</v>
      </c>
      <c r="J19" s="13">
        <v>1511</v>
      </c>
      <c r="K19" s="5"/>
      <c r="L19" s="5" t="s">
        <v>63</v>
      </c>
      <c r="M19" s="5">
        <v>1375</v>
      </c>
    </row>
    <row r="20" spans="1:13">
      <c r="A20" s="5" t="s">
        <v>124</v>
      </c>
      <c r="B20" s="5">
        <v>1481</v>
      </c>
      <c r="C20" s="7">
        <f>SUM(B20-F22)</f>
        <v>-2</v>
      </c>
      <c r="E20" s="11" t="s">
        <v>11</v>
      </c>
      <c r="F20" s="13">
        <v>1496</v>
      </c>
      <c r="G20" s="7">
        <f>SUM(F20-J19)</f>
        <v>-15</v>
      </c>
      <c r="H20" s="7"/>
      <c r="I20" s="11" t="s">
        <v>16</v>
      </c>
      <c r="J20" s="13">
        <v>1508</v>
      </c>
      <c r="K20" s="5"/>
      <c r="L20" s="5" t="s">
        <v>64</v>
      </c>
      <c r="M20" s="5">
        <v>1371</v>
      </c>
    </row>
    <row r="21" spans="1:13">
      <c r="A21" s="5" t="s">
        <v>125</v>
      </c>
      <c r="B21" s="5">
        <v>1475</v>
      </c>
      <c r="C21" s="7">
        <f>SUM(B21-F23)</f>
        <v>-4</v>
      </c>
      <c r="E21" s="11" t="s">
        <v>12</v>
      </c>
      <c r="F21" s="13">
        <v>1493</v>
      </c>
      <c r="G21" s="7">
        <f>SUM(F21-J22)</f>
        <v>14</v>
      </c>
      <c r="H21" s="7"/>
      <c r="I21" s="11" t="s">
        <v>37</v>
      </c>
      <c r="J21" s="13">
        <v>1486</v>
      </c>
      <c r="K21" s="5"/>
      <c r="L21" s="5" t="s">
        <v>65</v>
      </c>
      <c r="M21" s="5">
        <v>1366</v>
      </c>
    </row>
    <row r="22" spans="1:13">
      <c r="A22" s="5" t="s">
        <v>126</v>
      </c>
      <c r="B22" s="5">
        <v>1461</v>
      </c>
      <c r="C22" s="7">
        <f>SUM(B22-F21)</f>
        <v>-32</v>
      </c>
      <c r="E22" s="11" t="s">
        <v>41</v>
      </c>
      <c r="F22" s="13">
        <v>1483</v>
      </c>
      <c r="G22" s="7">
        <f>SUM(F22-J23)</f>
        <v>11</v>
      </c>
      <c r="H22" s="7"/>
      <c r="I22" s="11" t="s">
        <v>12</v>
      </c>
      <c r="J22" s="13">
        <v>1479</v>
      </c>
      <c r="K22" s="5"/>
      <c r="L22" s="5" t="s">
        <v>66</v>
      </c>
      <c r="M22" s="5">
        <v>1328</v>
      </c>
    </row>
    <row r="23" spans="1:13">
      <c r="A23" s="5" t="s">
        <v>127</v>
      </c>
      <c r="B23" s="5">
        <v>1442</v>
      </c>
      <c r="C23" s="7">
        <f t="shared" si="1"/>
        <v>-5</v>
      </c>
      <c r="E23" s="11" t="s">
        <v>37</v>
      </c>
      <c r="F23" s="13">
        <v>1479</v>
      </c>
      <c r="G23" s="7">
        <f>SUM(F23-J21)</f>
        <v>-7</v>
      </c>
      <c r="H23" s="7"/>
      <c r="I23" s="11" t="s">
        <v>41</v>
      </c>
      <c r="J23" s="13">
        <v>1472</v>
      </c>
      <c r="K23" s="5"/>
      <c r="L23" s="5" t="s">
        <v>67</v>
      </c>
      <c r="M23" s="5">
        <v>1327</v>
      </c>
    </row>
    <row r="24" spans="1:13">
      <c r="A24" s="5" t="s">
        <v>128</v>
      </c>
      <c r="B24" s="5">
        <v>1409</v>
      </c>
      <c r="C24" s="7">
        <f>SUM(B24-F29)</f>
        <v>0</v>
      </c>
      <c r="E24" s="11" t="s">
        <v>15</v>
      </c>
      <c r="F24" s="13">
        <v>1447</v>
      </c>
      <c r="G24" s="7">
        <f>SUM(F24-J24)</f>
        <v>-8</v>
      </c>
      <c r="H24" s="7"/>
      <c r="I24" s="11" t="s">
        <v>15</v>
      </c>
      <c r="J24" s="13">
        <v>1455</v>
      </c>
      <c r="K24" s="5"/>
      <c r="L24" s="5" t="s">
        <v>68</v>
      </c>
      <c r="M24" s="5">
        <v>1276</v>
      </c>
    </row>
    <row r="25" spans="1:13">
      <c r="A25" s="5" t="s">
        <v>129</v>
      </c>
      <c r="B25" s="5">
        <v>1409</v>
      </c>
      <c r="C25" s="7">
        <f t="shared" si="1"/>
        <v>-5</v>
      </c>
      <c r="E25" s="11" t="s">
        <v>23</v>
      </c>
      <c r="F25" s="13">
        <v>1421</v>
      </c>
      <c r="G25" s="7">
        <f>SUM(F25-J31)</f>
        <v>24</v>
      </c>
      <c r="H25" s="7"/>
      <c r="I25" s="11" t="s">
        <v>8</v>
      </c>
      <c r="J25" s="13">
        <v>1429</v>
      </c>
      <c r="K25" s="5"/>
      <c r="L25" s="5" t="s">
        <v>69</v>
      </c>
      <c r="M25" s="5">
        <v>1273</v>
      </c>
    </row>
    <row r="26" spans="1:13">
      <c r="A26" s="5" t="s">
        <v>130</v>
      </c>
      <c r="B26" s="5">
        <v>1402</v>
      </c>
      <c r="C26" s="7">
        <f>SUM(B26-F25)</f>
        <v>-19</v>
      </c>
      <c r="E26" s="11" t="s">
        <v>22</v>
      </c>
      <c r="F26" s="13">
        <v>1414</v>
      </c>
      <c r="G26" s="7">
        <f>SUM(F26-J27)</f>
        <v>7</v>
      </c>
      <c r="H26" s="7"/>
      <c r="I26" s="11" t="s">
        <v>31</v>
      </c>
      <c r="J26" s="13">
        <v>1415</v>
      </c>
      <c r="K26" s="5"/>
      <c r="L26" s="5" t="s">
        <v>70</v>
      </c>
      <c r="M26" s="5">
        <v>1246</v>
      </c>
    </row>
    <row r="27" spans="1:13">
      <c r="A27" s="5" t="s">
        <v>131</v>
      </c>
      <c r="B27" s="5">
        <v>1395</v>
      </c>
      <c r="C27" s="7">
        <f t="shared" si="1"/>
        <v>-15</v>
      </c>
      <c r="E27" s="11" t="s">
        <v>36</v>
      </c>
      <c r="F27" s="13">
        <v>1411</v>
      </c>
      <c r="G27" s="7">
        <f>SUM(F27-J28)</f>
        <v>4</v>
      </c>
      <c r="H27" s="7"/>
      <c r="I27" s="11" t="s">
        <v>22</v>
      </c>
      <c r="J27" s="13">
        <v>1407</v>
      </c>
      <c r="K27" s="5"/>
      <c r="L27" s="5" t="s">
        <v>71</v>
      </c>
      <c r="M27" s="5">
        <v>1244</v>
      </c>
    </row>
    <row r="28" spans="1:13">
      <c r="A28" s="5" t="s">
        <v>99</v>
      </c>
      <c r="B28" s="5">
        <v>1387</v>
      </c>
      <c r="C28" s="7">
        <f>SUM(B28-F27)</f>
        <v>-24</v>
      </c>
      <c r="E28" s="11" t="s">
        <v>5</v>
      </c>
      <c r="F28" s="13">
        <v>1410</v>
      </c>
      <c r="G28" s="7">
        <f>SUM(F28-J33)</f>
        <v>24</v>
      </c>
      <c r="H28" s="7"/>
      <c r="I28" s="11" t="s">
        <v>36</v>
      </c>
      <c r="J28" s="13">
        <v>1407</v>
      </c>
      <c r="K28" s="5"/>
      <c r="L28" s="5" t="s">
        <v>72</v>
      </c>
      <c r="M28" s="5">
        <v>1244</v>
      </c>
    </row>
    <row r="29" spans="1:13">
      <c r="A29" s="5" t="s">
        <v>100</v>
      </c>
      <c r="B29" s="5">
        <v>1380</v>
      </c>
      <c r="C29" s="7">
        <f>SUM(B29-F31)</f>
        <v>0</v>
      </c>
      <c r="E29" s="11" t="s">
        <v>8</v>
      </c>
      <c r="F29" s="13">
        <v>1409</v>
      </c>
      <c r="G29" s="7">
        <f>SUM(F29-J25)</f>
        <v>-20</v>
      </c>
      <c r="H29" s="7"/>
      <c r="I29" s="11" t="s">
        <v>46</v>
      </c>
      <c r="J29" s="13">
        <v>1400</v>
      </c>
      <c r="K29" s="5"/>
      <c r="L29" s="5" t="s">
        <v>73</v>
      </c>
      <c r="M29" s="5">
        <v>1243</v>
      </c>
    </row>
    <row r="30" spans="1:13">
      <c r="A30" s="5" t="s">
        <v>101</v>
      </c>
      <c r="B30" s="5">
        <v>1380</v>
      </c>
      <c r="C30" s="7">
        <f t="shared" si="1"/>
        <v>0</v>
      </c>
      <c r="E30" s="11" t="s">
        <v>31</v>
      </c>
      <c r="F30" s="13">
        <v>1397</v>
      </c>
      <c r="G30" s="7">
        <f>SUM(F30-J26)</f>
        <v>-18</v>
      </c>
      <c r="H30" s="7"/>
      <c r="I30" s="11" t="s">
        <v>27</v>
      </c>
      <c r="J30" s="13">
        <v>1398</v>
      </c>
      <c r="K30" s="5"/>
      <c r="L30" s="5" t="s">
        <v>93</v>
      </c>
      <c r="M30" s="5">
        <v>1229</v>
      </c>
    </row>
    <row r="31" spans="1:13">
      <c r="A31" s="5" t="s">
        <v>102</v>
      </c>
      <c r="B31" s="5">
        <v>1365</v>
      </c>
      <c r="C31" s="7">
        <f>SUM(B31-F33)</f>
        <v>0</v>
      </c>
      <c r="E31" s="11" t="s">
        <v>44</v>
      </c>
      <c r="F31" s="13">
        <v>1380</v>
      </c>
      <c r="G31" s="7">
        <f>SUM(F31-J34)</f>
        <v>0</v>
      </c>
      <c r="H31" s="7"/>
      <c r="I31" s="11" t="s">
        <v>23</v>
      </c>
      <c r="J31" s="13">
        <v>1397</v>
      </c>
      <c r="K31" s="5"/>
      <c r="L31" s="5" t="s">
        <v>92</v>
      </c>
      <c r="M31" s="5">
        <v>1225</v>
      </c>
    </row>
    <row r="32" spans="1:13">
      <c r="A32" s="5" t="s">
        <v>103</v>
      </c>
      <c r="B32" s="5">
        <v>1365</v>
      </c>
      <c r="C32" s="7">
        <f>SUM(B32-F30)</f>
        <v>-32</v>
      </c>
      <c r="E32" s="11" t="s">
        <v>40</v>
      </c>
      <c r="F32" s="13">
        <v>1376</v>
      </c>
      <c r="G32" s="7">
        <f>SUM(F32-J32)</f>
        <v>-13</v>
      </c>
      <c r="H32" s="7"/>
      <c r="I32" s="11" t="s">
        <v>40</v>
      </c>
      <c r="J32" s="13">
        <v>1389</v>
      </c>
      <c r="K32" s="5"/>
      <c r="L32" s="5" t="s">
        <v>91</v>
      </c>
      <c r="M32" s="5">
        <v>1194</v>
      </c>
    </row>
    <row r="33" spans="1:13">
      <c r="A33" s="5" t="s">
        <v>104</v>
      </c>
      <c r="B33" s="5">
        <v>1359</v>
      </c>
      <c r="C33" s="7">
        <f t="shared" si="1"/>
        <v>-2</v>
      </c>
      <c r="E33" s="11" t="s">
        <v>27</v>
      </c>
      <c r="F33" s="13">
        <v>1365</v>
      </c>
      <c r="G33" s="7">
        <f>SUM(F33-J30)</f>
        <v>-33</v>
      </c>
      <c r="H33" s="7"/>
      <c r="I33" s="11" t="s">
        <v>5</v>
      </c>
      <c r="J33" s="13">
        <v>1386</v>
      </c>
      <c r="K33" s="5"/>
      <c r="L33" s="5" t="s">
        <v>90</v>
      </c>
      <c r="M33" s="5">
        <v>1175</v>
      </c>
    </row>
    <row r="34" spans="1:13">
      <c r="A34" s="5" t="s">
        <v>105</v>
      </c>
      <c r="B34" s="5">
        <v>1359</v>
      </c>
      <c r="C34" s="7">
        <f t="shared" si="1"/>
        <v>0</v>
      </c>
      <c r="E34" s="11" t="s">
        <v>9</v>
      </c>
      <c r="F34" s="13">
        <v>1361</v>
      </c>
      <c r="G34" s="7">
        <f>SUM(F34-J36)</f>
        <v>13</v>
      </c>
      <c r="H34" s="7"/>
      <c r="I34" s="11" t="s">
        <v>44</v>
      </c>
      <c r="J34" s="13">
        <v>1380</v>
      </c>
      <c r="K34" s="5"/>
      <c r="L34" s="5" t="s">
        <v>90</v>
      </c>
      <c r="M34" s="5">
        <v>1175</v>
      </c>
    </row>
    <row r="35" spans="1:13">
      <c r="A35" s="5" t="s">
        <v>106</v>
      </c>
      <c r="B35" s="5">
        <v>1338</v>
      </c>
      <c r="C35" s="7">
        <f t="shared" si="1"/>
        <v>-11</v>
      </c>
      <c r="E35" s="11" t="s">
        <v>46</v>
      </c>
      <c r="F35" s="13">
        <v>1359</v>
      </c>
      <c r="G35" s="7">
        <f>SUM(F35-J29)</f>
        <v>-41</v>
      </c>
      <c r="H35" s="7"/>
      <c r="I35" s="11" t="s">
        <v>33</v>
      </c>
      <c r="J35" s="13">
        <v>1350</v>
      </c>
      <c r="K35" s="5"/>
      <c r="L35" s="5" t="s">
        <v>86</v>
      </c>
      <c r="M35" s="5">
        <v>1171</v>
      </c>
    </row>
    <row r="36" spans="1:13">
      <c r="A36" s="5" t="s">
        <v>107</v>
      </c>
      <c r="B36" s="5">
        <v>1334</v>
      </c>
      <c r="C36" s="7">
        <v>0</v>
      </c>
      <c r="E36" s="11" t="s">
        <v>25</v>
      </c>
      <c r="F36" s="13">
        <v>1349</v>
      </c>
      <c r="G36" s="7">
        <f>SUM(F36-J42)</f>
        <v>90</v>
      </c>
      <c r="H36" s="7"/>
      <c r="I36" s="11" t="s">
        <v>9</v>
      </c>
      <c r="J36" s="13">
        <v>1348</v>
      </c>
      <c r="K36" s="5"/>
      <c r="L36" s="5" t="s">
        <v>87</v>
      </c>
      <c r="M36" s="5">
        <v>1155</v>
      </c>
    </row>
    <row r="37" spans="1:13">
      <c r="A37" s="5" t="s">
        <v>108</v>
      </c>
      <c r="B37" s="5">
        <v>1312</v>
      </c>
      <c r="C37" s="7">
        <f t="shared" si="1"/>
        <v>10</v>
      </c>
      <c r="E37" s="11" t="s">
        <v>33</v>
      </c>
      <c r="F37" s="13">
        <v>1310</v>
      </c>
      <c r="G37" s="7">
        <f>SUM(F37-J35)</f>
        <v>-40</v>
      </c>
      <c r="H37" s="7"/>
      <c r="I37" s="11" t="s">
        <v>6</v>
      </c>
      <c r="J37" s="13">
        <v>1304</v>
      </c>
      <c r="K37" s="5"/>
      <c r="L37" s="5" t="s">
        <v>88</v>
      </c>
      <c r="M37" s="5">
        <v>1137</v>
      </c>
    </row>
    <row r="38" spans="1:13">
      <c r="A38" s="5" t="s">
        <v>132</v>
      </c>
      <c r="B38" s="5">
        <v>1310</v>
      </c>
      <c r="C38" s="7">
        <f>SUM(B38-F37)</f>
        <v>0</v>
      </c>
      <c r="E38" s="11" t="s">
        <v>4</v>
      </c>
      <c r="F38" s="13">
        <v>1302</v>
      </c>
      <c r="G38" s="7">
        <f>SUM(F38-J43)</f>
        <v>50</v>
      </c>
      <c r="H38" s="7"/>
      <c r="I38" s="11" t="s">
        <v>32</v>
      </c>
      <c r="J38" s="13">
        <v>1302</v>
      </c>
      <c r="K38" s="5"/>
      <c r="L38" s="5" t="s">
        <v>89</v>
      </c>
      <c r="M38" s="5">
        <v>1122</v>
      </c>
    </row>
    <row r="39" spans="1:13">
      <c r="A39" s="5" t="s">
        <v>133</v>
      </c>
      <c r="B39" s="5">
        <v>1304</v>
      </c>
      <c r="C39" s="7">
        <f t="shared" si="1"/>
        <v>16</v>
      </c>
      <c r="E39" s="11" t="s">
        <v>32</v>
      </c>
      <c r="F39" s="13">
        <v>1302</v>
      </c>
      <c r="G39" s="7">
        <f>SUM(F39-J38)</f>
        <v>0</v>
      </c>
      <c r="H39" s="7"/>
      <c r="I39" s="11" t="s">
        <v>28</v>
      </c>
      <c r="J39" s="13">
        <v>1298</v>
      </c>
      <c r="K39" s="5"/>
      <c r="L39" s="5" t="s">
        <v>85</v>
      </c>
      <c r="M39" s="5">
        <v>1098</v>
      </c>
    </row>
    <row r="40" spans="1:13">
      <c r="A40" s="5" t="s">
        <v>134</v>
      </c>
      <c r="B40" s="5">
        <v>1302</v>
      </c>
      <c r="C40" s="7">
        <f>SUM(B40-F39)</f>
        <v>0</v>
      </c>
      <c r="E40" s="11" t="s">
        <v>28</v>
      </c>
      <c r="F40" s="13">
        <v>1288</v>
      </c>
      <c r="G40" s="7">
        <f>SUM(F40-J39)</f>
        <v>-10</v>
      </c>
      <c r="H40" s="7"/>
      <c r="I40" s="11" t="s">
        <v>43</v>
      </c>
      <c r="J40" s="13">
        <v>1280</v>
      </c>
      <c r="K40" s="5"/>
      <c r="L40" s="5" t="s">
        <v>84</v>
      </c>
      <c r="M40" s="5">
        <v>1053</v>
      </c>
    </row>
    <row r="41" spans="1:13">
      <c r="A41" s="5" t="s">
        <v>135</v>
      </c>
      <c r="B41" s="5">
        <v>1295</v>
      </c>
      <c r="C41" s="7">
        <f t="shared" si="1"/>
        <v>25</v>
      </c>
      <c r="E41" s="11" t="s">
        <v>43</v>
      </c>
      <c r="F41" s="13">
        <v>1280</v>
      </c>
      <c r="G41" s="7">
        <f>SUM(F41-J40)</f>
        <v>0</v>
      </c>
      <c r="H41" s="7"/>
      <c r="I41" s="11" t="s">
        <v>20</v>
      </c>
      <c r="J41" s="13">
        <v>1261</v>
      </c>
      <c r="K41" s="5"/>
      <c r="L41" s="5" t="s">
        <v>83</v>
      </c>
      <c r="M41" s="5">
        <v>1050</v>
      </c>
    </row>
    <row r="42" spans="1:13">
      <c r="A42" s="5" t="s">
        <v>136</v>
      </c>
      <c r="B42" s="5">
        <v>1264</v>
      </c>
      <c r="C42" s="7">
        <f t="shared" si="1"/>
        <v>0</v>
      </c>
      <c r="E42" s="11" t="s">
        <v>3</v>
      </c>
      <c r="F42" s="13">
        <v>1270</v>
      </c>
      <c r="G42" s="7">
        <f>SUM(F42-J45)</f>
        <v>39</v>
      </c>
      <c r="H42" s="7"/>
      <c r="I42" s="11" t="s">
        <v>25</v>
      </c>
      <c r="J42" s="13">
        <v>1259</v>
      </c>
      <c r="K42" s="5"/>
      <c r="L42" s="5" t="s">
        <v>82</v>
      </c>
      <c r="M42" s="5">
        <v>1048</v>
      </c>
    </row>
    <row r="43" spans="1:13">
      <c r="A43" s="5" t="s">
        <v>137</v>
      </c>
      <c r="B43" s="5">
        <v>1240</v>
      </c>
      <c r="C43" s="7">
        <f>SUM(B43-F41)</f>
        <v>-40</v>
      </c>
      <c r="E43" s="11" t="s">
        <v>6</v>
      </c>
      <c r="F43" s="13">
        <v>1264</v>
      </c>
      <c r="G43" s="7">
        <f>SUM(F43-J37)</f>
        <v>-40</v>
      </c>
      <c r="H43" s="7"/>
      <c r="I43" s="11" t="s">
        <v>4</v>
      </c>
      <c r="J43" s="13">
        <v>1252</v>
      </c>
      <c r="K43" s="5"/>
      <c r="L43" s="5" t="s">
        <v>81</v>
      </c>
      <c r="M43" s="5">
        <v>1048</v>
      </c>
    </row>
    <row r="44" spans="1:13">
      <c r="A44" s="5" t="s">
        <v>138</v>
      </c>
      <c r="B44" s="5">
        <v>1239</v>
      </c>
      <c r="C44" s="7">
        <f t="shared" si="1"/>
        <v>8</v>
      </c>
      <c r="E44" s="11" t="s">
        <v>24</v>
      </c>
      <c r="F44" s="11">
        <v>1243</v>
      </c>
      <c r="G44" s="7">
        <f>SUM(F44-J44)</f>
        <v>-4</v>
      </c>
      <c r="H44" s="7"/>
      <c r="I44" s="11" t="s">
        <v>24</v>
      </c>
      <c r="J44" s="13">
        <v>1247</v>
      </c>
      <c r="K44" s="5"/>
      <c r="L44" s="5" t="s">
        <v>80</v>
      </c>
      <c r="M44" s="5">
        <v>1037</v>
      </c>
    </row>
    <row r="45" spans="1:13">
      <c r="A45" s="5" t="s">
        <v>139</v>
      </c>
      <c r="B45" s="5">
        <v>1138</v>
      </c>
      <c r="C45" s="7">
        <f>SUM(B45-F47)</f>
        <v>-4</v>
      </c>
      <c r="E45" s="11" t="s">
        <v>20</v>
      </c>
      <c r="F45" s="13">
        <v>1231</v>
      </c>
      <c r="G45" s="7">
        <f>SUM(F45-J41)</f>
        <v>-30</v>
      </c>
      <c r="H45" s="7"/>
      <c r="I45" s="11" t="s">
        <v>3</v>
      </c>
      <c r="J45" s="13">
        <v>1231</v>
      </c>
      <c r="K45" s="5"/>
      <c r="L45" s="5" t="s">
        <v>79</v>
      </c>
      <c r="M45" s="5">
        <v>1036</v>
      </c>
    </row>
    <row r="46" spans="1:13">
      <c r="A46" s="5" t="s">
        <v>140</v>
      </c>
      <c r="B46" s="5">
        <v>1134</v>
      </c>
      <c r="C46" s="7">
        <f>SUM(B46-F48)</f>
        <v>6</v>
      </c>
      <c r="E46" s="11" t="s">
        <v>34</v>
      </c>
      <c r="F46" s="13">
        <v>1170</v>
      </c>
      <c r="G46" s="7">
        <f>SUM(F46-J46)</f>
        <v>6</v>
      </c>
      <c r="H46" s="7"/>
      <c r="I46" s="11" t="s">
        <v>34</v>
      </c>
      <c r="J46" s="13">
        <v>1164</v>
      </c>
      <c r="K46" s="5"/>
      <c r="L46" s="5" t="s">
        <v>78</v>
      </c>
      <c r="M46" s="5">
        <v>1020</v>
      </c>
    </row>
    <row r="47" spans="1:13">
      <c r="A47" s="5" t="s">
        <v>141</v>
      </c>
      <c r="B47" s="5">
        <v>1058</v>
      </c>
      <c r="C47" s="7">
        <f>SUM(B47-F50)</f>
        <v>6</v>
      </c>
      <c r="E47" s="11" t="s">
        <v>38</v>
      </c>
      <c r="F47" s="13">
        <v>1142</v>
      </c>
      <c r="G47" s="7">
        <f>SUM(F47-J47)</f>
        <v>5</v>
      </c>
      <c r="H47" s="7"/>
      <c r="I47" s="11" t="s">
        <v>38</v>
      </c>
      <c r="J47" s="13">
        <v>1137</v>
      </c>
      <c r="K47" s="5"/>
      <c r="L47" s="5" t="s">
        <v>77</v>
      </c>
      <c r="M47" s="5">
        <v>1012</v>
      </c>
    </row>
    <row r="48" spans="1:13">
      <c r="A48" s="5"/>
      <c r="B48" s="5"/>
      <c r="C48" s="7"/>
      <c r="E48" s="11" t="s">
        <v>45</v>
      </c>
      <c r="F48" s="13">
        <v>1128</v>
      </c>
      <c r="G48" s="7">
        <f>SUM(F48-J48)</f>
        <v>4</v>
      </c>
      <c r="H48" s="7"/>
      <c r="I48" s="11" t="s">
        <v>45</v>
      </c>
      <c r="J48" s="13">
        <v>1124</v>
      </c>
      <c r="K48" s="5"/>
      <c r="L48" s="5" t="s">
        <v>76</v>
      </c>
      <c r="M48" s="5">
        <v>1001</v>
      </c>
    </row>
    <row r="49" spans="1:13">
      <c r="A49" s="5"/>
      <c r="B49" s="5"/>
      <c r="C49" s="7"/>
      <c r="E49" s="11" t="s">
        <v>30</v>
      </c>
      <c r="F49" s="13">
        <v>1087</v>
      </c>
      <c r="G49" s="7">
        <f>SUM(F49-J49)</f>
        <v>0</v>
      </c>
      <c r="H49" s="7"/>
      <c r="I49" s="11" t="s">
        <v>30</v>
      </c>
      <c r="J49" s="13">
        <v>1087</v>
      </c>
      <c r="K49" s="5"/>
      <c r="L49" s="5" t="s">
        <v>75</v>
      </c>
      <c r="M49" s="5">
        <v>996</v>
      </c>
    </row>
    <row r="50" spans="1:13">
      <c r="A50" s="5"/>
      <c r="B50" s="5"/>
      <c r="E50" s="11" t="s">
        <v>47</v>
      </c>
      <c r="F50" s="13">
        <v>1052</v>
      </c>
      <c r="G50" s="7">
        <f>SUM(F50-J50)</f>
        <v>6</v>
      </c>
      <c r="H50" s="7"/>
      <c r="I50" s="11" t="s">
        <v>47</v>
      </c>
      <c r="J50" s="13">
        <v>1046</v>
      </c>
      <c r="K50" s="5"/>
      <c r="L50" s="5" t="s">
        <v>74</v>
      </c>
      <c r="M50" s="5">
        <v>957</v>
      </c>
    </row>
    <row r="51" spans="1:13">
      <c r="A51" s="5"/>
      <c r="B51" s="5"/>
    </row>
  </sheetData>
  <sortState ref="E5:F49">
    <sortCondition descending="1" ref="F5:F49"/>
  </sortState>
  <mergeCells count="4">
    <mergeCell ref="G3:G4"/>
    <mergeCell ref="L3:M3"/>
    <mergeCell ref="E1:M1"/>
    <mergeCell ref="C3:C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3" sqref="B3"/>
    </sheetView>
  </sheetViews>
  <sheetFormatPr baseColWidth="10" defaultRowHeight="14.4"/>
  <cols>
    <col min="2" max="2" width="24.88671875" bestFit="1" customWidth="1"/>
    <col min="6" max="6" width="11.5546875" customWidth="1"/>
  </cols>
  <sheetData/>
  <sortState ref="B3:C48">
    <sortCondition descending="1" ref="C3:C48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 Eisenbarth</dc:creator>
  <cp:lastModifiedBy>Klaus Eisenbarth</cp:lastModifiedBy>
  <cp:lastPrinted>2016-12-19T21:18:58Z</cp:lastPrinted>
  <dcterms:created xsi:type="dcterms:W3CDTF">2016-12-16T22:46:54Z</dcterms:created>
  <dcterms:modified xsi:type="dcterms:W3CDTF">2017-04-06T21:49:31Z</dcterms:modified>
</cp:coreProperties>
</file>